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Núcleo de Publicação\NIC\PIC - Programa de Iniciação a Pesquisa\PIC 2026\"/>
    </mc:Choice>
  </mc:AlternateContent>
  <xr:revisionPtr revIDLastSave="0" documentId="13_ncr:1_{4D32A282-AD64-4B89-B3F1-88B71E1D21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52" i="1"/>
  <c r="I53" i="1"/>
  <c r="I67" i="1"/>
  <c r="I66" i="1"/>
  <c r="I65" i="1"/>
  <c r="I64" i="1"/>
  <c r="I63" i="1"/>
  <c r="I59" i="1"/>
  <c r="I58" i="1"/>
  <c r="I57" i="1"/>
  <c r="I56" i="1"/>
  <c r="I55" i="1"/>
  <c r="I54" i="1"/>
  <c r="I29" i="1"/>
  <c r="I41" i="1"/>
  <c r="I40" i="1"/>
  <c r="I39" i="1"/>
  <c r="I38" i="1"/>
  <c r="I37" i="1"/>
  <c r="I36" i="1"/>
  <c r="I34" i="1"/>
  <c r="I33" i="1"/>
  <c r="I32" i="1"/>
  <c r="I31" i="1"/>
  <c r="I30" i="1"/>
  <c r="I28" i="1"/>
  <c r="I27" i="1"/>
  <c r="I26" i="1"/>
  <c r="I25" i="1"/>
  <c r="I21" i="1"/>
  <c r="I23" i="1"/>
  <c r="I22" i="1"/>
  <c r="I14" i="1"/>
  <c r="I15" i="1"/>
  <c r="I16" i="1"/>
  <c r="I13" i="1"/>
  <c r="I49" i="1" l="1"/>
  <c r="I60" i="1"/>
  <c r="I17" i="1"/>
  <c r="I68" i="1"/>
  <c r="I70" i="1" l="1"/>
</calcChain>
</file>

<file path=xl/sharedStrings.xml><?xml version="1.0" encoding="utf-8"?>
<sst xmlns="http://schemas.openxmlformats.org/spreadsheetml/2006/main" count="74" uniqueCount="62">
  <si>
    <t>PROGRAMA DE INICIAÇÃO CIENTÍFICA – PIC/UNICATÓLICA</t>
  </si>
  <si>
    <t>CRITÉRIOS DE AVALIAÇÃO CURRICULAR</t>
  </si>
  <si>
    <t>DOCENTE</t>
  </si>
  <si>
    <t>ANEXO IV</t>
  </si>
  <si>
    <t>PERÍODO</t>
  </si>
  <si>
    <t>LATTES</t>
  </si>
  <si>
    <t>PONTOS</t>
  </si>
  <si>
    <t>TOTAL</t>
  </si>
  <si>
    <t>1. TITULAÇÃO RECENTE</t>
  </si>
  <si>
    <t>Especialização</t>
  </si>
  <si>
    <t>Mestrado</t>
  </si>
  <si>
    <t>Doutorado</t>
  </si>
  <si>
    <t>Pós-Doutorado</t>
  </si>
  <si>
    <t>2. INDICADORES DE PRODUÇÃO CIENTÍFICA E TECNOLÓGICA</t>
  </si>
  <si>
    <t>2.1. Trabalhos apresentados em eventos científicos</t>
  </si>
  <si>
    <t>QUANT</t>
  </si>
  <si>
    <t>Resumo simples</t>
  </si>
  <si>
    <t>Resumo expandido</t>
  </si>
  <si>
    <t>Trabalho completo</t>
  </si>
  <si>
    <t>TOTAL DA SEÇÃO</t>
  </si>
  <si>
    <t>2.2. Artigos completos publicados em periódicos (Qualis da área do projeto)</t>
  </si>
  <si>
    <t>A1</t>
  </si>
  <si>
    <t>A2</t>
  </si>
  <si>
    <t>A4</t>
  </si>
  <si>
    <t>A3</t>
  </si>
  <si>
    <t>B1</t>
  </si>
  <si>
    <t>B2</t>
  </si>
  <si>
    <t>B3</t>
  </si>
  <si>
    <t>B4</t>
  </si>
  <si>
    <t>B5</t>
  </si>
  <si>
    <t>Sem Qualis</t>
  </si>
  <si>
    <t>2.3. Livros e capítulos de livros (na área do projeto)</t>
  </si>
  <si>
    <t>Livro nacional com conselho editorial</t>
  </si>
  <si>
    <t>Livro internacional com conselho editorial</t>
  </si>
  <si>
    <t>Capítulos de livro nacional com conselho editorial</t>
  </si>
  <si>
    <t>Capítulos de livro internacional com conselho editorial</t>
  </si>
  <si>
    <t>Livro ou capítulo de livro sem conselho editorial</t>
  </si>
  <si>
    <t>Organização de livro com conselho editorial</t>
  </si>
  <si>
    <t>3. FORMAÇÃO DE RECURSOS HUMANOS</t>
  </si>
  <si>
    <t>4. PARTICIPAÇÃO EM BANCAS</t>
  </si>
  <si>
    <t>TOTAL GERAL</t>
  </si>
  <si>
    <t>Avaliação em evento (máx. 1,0 pontos)</t>
  </si>
  <si>
    <t>Avaliação em banca de TCC (máx. 1,5 pontos)</t>
  </si>
  <si>
    <t>Avaliação em banca do Expressão Católica (máx. 3,0 pontos)</t>
  </si>
  <si>
    <t>Avaliação em banca de dissertação (máx. 4,0 pontos)</t>
  </si>
  <si>
    <t>Avaliação em banca de tese (máx. 10,0 pontos)</t>
  </si>
  <si>
    <t>Orientação de Monitoria (máx. 4,0 pontos)</t>
  </si>
  <si>
    <t>Orientação de TCC (máx. 4,0 pontos)</t>
  </si>
  <si>
    <t>Orientação de Iniciação Científica (máx. 6,0 pontos)</t>
  </si>
  <si>
    <t>Orientação de Especialização (máx. 5,0 pontos)</t>
  </si>
  <si>
    <t>Orientação de mestrado (máx. 10,0 pontos)</t>
  </si>
  <si>
    <t>Orientação de doutorado (máx. 15,0 pontos)</t>
  </si>
  <si>
    <t>Co-Orientação de doutorado (máx. 8,0 pontos)</t>
  </si>
  <si>
    <t>2.4. Outras produções técnicas</t>
  </si>
  <si>
    <t>Material de divulgação científica ou tecnológica em jornais</t>
  </si>
  <si>
    <t>Prêmio Acadêmico nacional, internacional ou no Expressão Católica</t>
  </si>
  <si>
    <t>Desenvolvimento de material didático ou instrucional</t>
  </si>
  <si>
    <t>Revisão de artigos em periódicos</t>
  </si>
  <si>
    <t>Coordenação de Projeto de Pesquisa Financiado (máx. 10,0 pontos)</t>
  </si>
  <si>
    <t>Organização de eventos (máx. 6,0 pontos)</t>
  </si>
  <si>
    <t>Co-Orientação de mestrado (máx. 6,0 pontos)</t>
  </si>
  <si>
    <t>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</si>
</sst>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4" xfId="0" applyFont="1" applyFill="1" applyBorder="1"/>
    <xf numFmtId="164" fontId="4" fillId="0" borderId="11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64" fontId="3" fillId="0" borderId="11" xfId="0" applyNumberFormat="1" applyFont="1" applyBorder="1"/>
    <xf numFmtId="164" fontId="1" fillId="0" borderId="4" xfId="0" applyNumberFormat="1" applyFont="1" applyBorder="1"/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76200</xdr:rowOff>
    </xdr:from>
    <xdr:to>
      <xdr:col>5</xdr:col>
      <xdr:colOff>819150</xdr:colOff>
      <xdr:row>1</xdr:row>
      <xdr:rowOff>606553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76200"/>
          <a:ext cx="647700" cy="692278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1</xdr:row>
      <xdr:rowOff>66675</xdr:rowOff>
    </xdr:from>
    <xdr:to>
      <xdr:col>4</xdr:col>
      <xdr:colOff>482346</xdr:colOff>
      <xdr:row>1</xdr:row>
      <xdr:rowOff>495300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6" y="257175"/>
          <a:ext cx="173012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zoomScaleNormal="100" workbookViewId="0">
      <selection activeCell="L7" sqref="L7"/>
    </sheetView>
  </sheetViews>
  <sheetFormatPr defaultRowHeight="15" x14ac:dyDescent="0.25"/>
  <cols>
    <col min="6" max="6" width="25.28515625" customWidth="1"/>
    <col min="7" max="7" width="10.28515625" bestFit="1" customWidth="1"/>
    <col min="8" max="8" width="8.5703125" bestFit="1" customWidth="1"/>
    <col min="9" max="9" width="8.85546875" bestFit="1" customWidth="1"/>
  </cols>
  <sheetData>
    <row r="1" spans="1:9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9" ht="56.2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9" ht="16.5" thickBot="1" x14ac:dyDescent="0.3">
      <c r="A3" s="41" t="s">
        <v>0</v>
      </c>
      <c r="B3" s="42"/>
      <c r="C3" s="42"/>
      <c r="D3" s="42"/>
      <c r="E3" s="42"/>
      <c r="F3" s="42"/>
      <c r="G3" s="42"/>
      <c r="H3" s="42"/>
      <c r="I3" s="43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ht="15.7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</row>
    <row r="6" spans="1:9" ht="15.75" thickBo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ht="15.75" thickBot="1" x14ac:dyDescent="0.3">
      <c r="A7" s="35" t="s">
        <v>1</v>
      </c>
      <c r="B7" s="45"/>
      <c r="C7" s="45"/>
      <c r="D7" s="45"/>
      <c r="E7" s="45"/>
      <c r="F7" s="45"/>
      <c r="G7" s="45"/>
      <c r="H7" s="45"/>
      <c r="I7" s="36"/>
    </row>
    <row r="8" spans="1:9" ht="16.5" customHeight="1" thickBot="1" x14ac:dyDescent="0.3">
      <c r="A8" s="35" t="s">
        <v>2</v>
      </c>
      <c r="B8" s="36"/>
      <c r="C8" s="37"/>
      <c r="D8" s="38"/>
      <c r="E8" s="38"/>
      <c r="F8" s="38"/>
      <c r="G8" s="38"/>
      <c r="H8" s="38"/>
      <c r="I8" s="39"/>
    </row>
    <row r="9" spans="1:9" ht="15.75" thickBot="1" x14ac:dyDescent="0.3">
      <c r="A9" s="35" t="s">
        <v>4</v>
      </c>
      <c r="B9" s="36"/>
      <c r="C9" s="37" t="s">
        <v>61</v>
      </c>
      <c r="D9" s="38"/>
      <c r="E9" s="38"/>
      <c r="F9" s="38"/>
      <c r="G9" s="38"/>
      <c r="H9" s="38"/>
      <c r="I9" s="39"/>
    </row>
    <row r="10" spans="1:9" ht="15.75" thickBot="1" x14ac:dyDescent="0.3">
      <c r="A10" s="35" t="s">
        <v>5</v>
      </c>
      <c r="B10" s="36"/>
      <c r="C10" s="37"/>
      <c r="D10" s="38"/>
      <c r="E10" s="38"/>
      <c r="F10" s="38"/>
      <c r="G10" s="38"/>
      <c r="H10" s="38"/>
      <c r="I10" s="39"/>
    </row>
    <row r="11" spans="1:9" ht="15.7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.75" thickBot="1" x14ac:dyDescent="0.3">
      <c r="A12" s="32" t="s">
        <v>8</v>
      </c>
      <c r="B12" s="33"/>
      <c r="C12" s="33"/>
      <c r="D12" s="33"/>
      <c r="E12" s="33"/>
      <c r="F12" s="34"/>
      <c r="G12" s="1" t="s">
        <v>6</v>
      </c>
      <c r="H12" s="1" t="s">
        <v>15</v>
      </c>
      <c r="I12" s="1" t="s">
        <v>7</v>
      </c>
    </row>
    <row r="13" spans="1:9" x14ac:dyDescent="0.25">
      <c r="A13" s="12" t="s">
        <v>9</v>
      </c>
      <c r="B13" s="12"/>
      <c r="C13" s="12"/>
      <c r="D13" s="12"/>
      <c r="E13" s="12"/>
      <c r="F13" s="12"/>
      <c r="G13" s="2">
        <v>4</v>
      </c>
      <c r="H13" s="4"/>
      <c r="I13" s="6">
        <f>G13*H13</f>
        <v>0</v>
      </c>
    </row>
    <row r="14" spans="1:9" x14ac:dyDescent="0.25">
      <c r="A14" s="13" t="s">
        <v>10</v>
      </c>
      <c r="B14" s="13"/>
      <c r="C14" s="13"/>
      <c r="D14" s="13"/>
      <c r="E14" s="13"/>
      <c r="F14" s="13"/>
      <c r="G14" s="3">
        <v>6</v>
      </c>
      <c r="H14" s="5"/>
      <c r="I14" s="6">
        <f t="shared" ref="I14:I16" si="0">G14*H14</f>
        <v>0</v>
      </c>
    </row>
    <row r="15" spans="1:9" x14ac:dyDescent="0.25">
      <c r="A15" s="13" t="s">
        <v>11</v>
      </c>
      <c r="B15" s="13"/>
      <c r="C15" s="13"/>
      <c r="D15" s="13"/>
      <c r="E15" s="13"/>
      <c r="F15" s="13"/>
      <c r="G15" s="3">
        <v>8</v>
      </c>
      <c r="H15" s="5"/>
      <c r="I15" s="6">
        <f t="shared" si="0"/>
        <v>0</v>
      </c>
    </row>
    <row r="16" spans="1:9" x14ac:dyDescent="0.25">
      <c r="A16" s="13" t="s">
        <v>12</v>
      </c>
      <c r="B16" s="13"/>
      <c r="C16" s="13"/>
      <c r="D16" s="13"/>
      <c r="E16" s="13"/>
      <c r="F16" s="13"/>
      <c r="G16" s="3">
        <v>10</v>
      </c>
      <c r="H16" s="5"/>
      <c r="I16" s="6">
        <f t="shared" si="0"/>
        <v>0</v>
      </c>
    </row>
    <row r="17" spans="1:9" x14ac:dyDescent="0.25">
      <c r="A17" s="17" t="s">
        <v>19</v>
      </c>
      <c r="B17" s="18"/>
      <c r="C17" s="18"/>
      <c r="D17" s="18"/>
      <c r="E17" s="18"/>
      <c r="F17" s="18"/>
      <c r="G17" s="18"/>
      <c r="H17" s="19"/>
      <c r="I17" s="6">
        <f>SUM(I13:I16)</f>
        <v>0</v>
      </c>
    </row>
    <row r="18" spans="1:9" ht="15.75" thickBot="1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ht="15.75" thickBot="1" x14ac:dyDescent="0.3">
      <c r="A19" s="32" t="s">
        <v>13</v>
      </c>
      <c r="B19" s="33"/>
      <c r="C19" s="33"/>
      <c r="D19" s="33"/>
      <c r="E19" s="33"/>
      <c r="F19" s="34"/>
      <c r="G19" s="1" t="s">
        <v>6</v>
      </c>
      <c r="H19" s="1" t="s">
        <v>15</v>
      </c>
      <c r="I19" s="1" t="s">
        <v>7</v>
      </c>
    </row>
    <row r="20" spans="1:9" ht="15.75" thickBot="1" x14ac:dyDescent="0.3">
      <c r="A20" s="14" t="s">
        <v>14</v>
      </c>
      <c r="B20" s="15"/>
      <c r="C20" s="15"/>
      <c r="D20" s="15"/>
      <c r="E20" s="15"/>
      <c r="F20" s="15"/>
      <c r="G20" s="15"/>
      <c r="H20" s="15"/>
      <c r="I20" s="16"/>
    </row>
    <row r="21" spans="1:9" x14ac:dyDescent="0.25">
      <c r="A21" s="12" t="s">
        <v>16</v>
      </c>
      <c r="B21" s="12"/>
      <c r="C21" s="12"/>
      <c r="D21" s="12"/>
      <c r="E21" s="12"/>
      <c r="F21" s="12"/>
      <c r="G21" s="2">
        <v>0.1</v>
      </c>
      <c r="H21" s="4"/>
      <c r="I21" s="6">
        <f>G21*H21</f>
        <v>0</v>
      </c>
    </row>
    <row r="22" spans="1:9" x14ac:dyDescent="0.25">
      <c r="A22" s="13" t="s">
        <v>17</v>
      </c>
      <c r="B22" s="13"/>
      <c r="C22" s="13"/>
      <c r="D22" s="13"/>
      <c r="E22" s="13"/>
      <c r="F22" s="13"/>
      <c r="G22" s="3">
        <v>0.5</v>
      </c>
      <c r="H22" s="5"/>
      <c r="I22" s="6">
        <f t="shared" ref="I22:I23" si="1">G22*H22</f>
        <v>0</v>
      </c>
    </row>
    <row r="23" spans="1:9" ht="15.75" thickBot="1" x14ac:dyDescent="0.3">
      <c r="A23" s="13" t="s">
        <v>18</v>
      </c>
      <c r="B23" s="13"/>
      <c r="C23" s="13"/>
      <c r="D23" s="13"/>
      <c r="E23" s="13"/>
      <c r="F23" s="13"/>
      <c r="G23" s="3">
        <v>1</v>
      </c>
      <c r="H23" s="5"/>
      <c r="I23" s="6">
        <f t="shared" si="1"/>
        <v>0</v>
      </c>
    </row>
    <row r="24" spans="1:9" ht="15.75" thickBot="1" x14ac:dyDescent="0.3">
      <c r="A24" s="14" t="s">
        <v>20</v>
      </c>
      <c r="B24" s="15"/>
      <c r="C24" s="15"/>
      <c r="D24" s="15"/>
      <c r="E24" s="15"/>
      <c r="F24" s="15"/>
      <c r="G24" s="15"/>
      <c r="H24" s="15"/>
      <c r="I24" s="16"/>
    </row>
    <row r="25" spans="1:9" x14ac:dyDescent="0.25">
      <c r="A25" s="12" t="s">
        <v>21</v>
      </c>
      <c r="B25" s="12"/>
      <c r="C25" s="12"/>
      <c r="D25" s="12"/>
      <c r="E25" s="12"/>
      <c r="F25" s="12"/>
      <c r="G25" s="2">
        <v>10</v>
      </c>
      <c r="H25" s="4"/>
      <c r="I25" s="6">
        <f>G25*H25</f>
        <v>0</v>
      </c>
    </row>
    <row r="26" spans="1:9" x14ac:dyDescent="0.25">
      <c r="A26" s="13" t="s">
        <v>22</v>
      </c>
      <c r="B26" s="13"/>
      <c r="C26" s="13"/>
      <c r="D26" s="13"/>
      <c r="E26" s="13"/>
      <c r="F26" s="13"/>
      <c r="G26" s="3">
        <v>9</v>
      </c>
      <c r="H26" s="5"/>
      <c r="I26" s="6">
        <f t="shared" ref="I26:I27" si="2">G26*H26</f>
        <v>0</v>
      </c>
    </row>
    <row r="27" spans="1:9" x14ac:dyDescent="0.25">
      <c r="A27" s="13" t="s">
        <v>24</v>
      </c>
      <c r="B27" s="13"/>
      <c r="C27" s="13"/>
      <c r="D27" s="13"/>
      <c r="E27" s="13"/>
      <c r="F27" s="13"/>
      <c r="G27" s="3">
        <v>8</v>
      </c>
      <c r="H27" s="5"/>
      <c r="I27" s="6">
        <f t="shared" si="2"/>
        <v>0</v>
      </c>
    </row>
    <row r="28" spans="1:9" x14ac:dyDescent="0.25">
      <c r="A28" s="12" t="s">
        <v>23</v>
      </c>
      <c r="B28" s="12"/>
      <c r="C28" s="12"/>
      <c r="D28" s="12"/>
      <c r="E28" s="12"/>
      <c r="F28" s="12"/>
      <c r="G28" s="2">
        <v>7</v>
      </c>
      <c r="H28" s="4"/>
      <c r="I28" s="6">
        <f>G28*H28</f>
        <v>0</v>
      </c>
    </row>
    <row r="29" spans="1:9" x14ac:dyDescent="0.25">
      <c r="A29" s="13" t="s">
        <v>25</v>
      </c>
      <c r="B29" s="13"/>
      <c r="C29" s="13"/>
      <c r="D29" s="13"/>
      <c r="E29" s="13"/>
      <c r="F29" s="13"/>
      <c r="G29" s="3">
        <v>6</v>
      </c>
      <c r="H29" s="5"/>
      <c r="I29" s="6">
        <f t="shared" ref="I29:I30" si="3">G29*H29</f>
        <v>0</v>
      </c>
    </row>
    <row r="30" spans="1:9" x14ac:dyDescent="0.25">
      <c r="A30" s="13" t="s">
        <v>26</v>
      </c>
      <c r="B30" s="13"/>
      <c r="C30" s="13"/>
      <c r="D30" s="13"/>
      <c r="E30" s="13"/>
      <c r="F30" s="13"/>
      <c r="G30" s="3">
        <v>5</v>
      </c>
      <c r="H30" s="5"/>
      <c r="I30" s="6">
        <f t="shared" si="3"/>
        <v>0</v>
      </c>
    </row>
    <row r="31" spans="1:9" x14ac:dyDescent="0.25">
      <c r="A31" s="12" t="s">
        <v>27</v>
      </c>
      <c r="B31" s="12"/>
      <c r="C31" s="12"/>
      <c r="D31" s="12"/>
      <c r="E31" s="12"/>
      <c r="F31" s="12"/>
      <c r="G31" s="2">
        <v>4</v>
      </c>
      <c r="H31" s="4"/>
      <c r="I31" s="6">
        <f>G31*H31</f>
        <v>0</v>
      </c>
    </row>
    <row r="32" spans="1:9" x14ac:dyDescent="0.25">
      <c r="A32" s="13" t="s">
        <v>28</v>
      </c>
      <c r="B32" s="13"/>
      <c r="C32" s="13"/>
      <c r="D32" s="13"/>
      <c r="E32" s="13"/>
      <c r="F32" s="13"/>
      <c r="G32" s="3">
        <v>3</v>
      </c>
      <c r="H32" s="5"/>
      <c r="I32" s="6">
        <f t="shared" ref="I32:I33" si="4">G32*H32</f>
        <v>0</v>
      </c>
    </row>
    <row r="33" spans="1:9" x14ac:dyDescent="0.25">
      <c r="A33" s="13" t="s">
        <v>29</v>
      </c>
      <c r="B33" s="13"/>
      <c r="C33" s="13"/>
      <c r="D33" s="13"/>
      <c r="E33" s="13"/>
      <c r="F33" s="13"/>
      <c r="G33" s="3">
        <v>2</v>
      </c>
      <c r="H33" s="5"/>
      <c r="I33" s="6">
        <f t="shared" si="4"/>
        <v>0</v>
      </c>
    </row>
    <row r="34" spans="1:9" ht="15.75" thickBot="1" x14ac:dyDescent="0.3">
      <c r="A34" s="13" t="s">
        <v>30</v>
      </c>
      <c r="B34" s="13"/>
      <c r="C34" s="13"/>
      <c r="D34" s="13"/>
      <c r="E34" s="13"/>
      <c r="F34" s="13"/>
      <c r="G34" s="3">
        <v>1</v>
      </c>
      <c r="H34" s="5"/>
      <c r="I34" s="6">
        <f t="shared" ref="I34" si="5">G34*H34</f>
        <v>0</v>
      </c>
    </row>
    <row r="35" spans="1:9" ht="15.75" thickBot="1" x14ac:dyDescent="0.3">
      <c r="A35" s="14" t="s">
        <v>31</v>
      </c>
      <c r="B35" s="15"/>
      <c r="C35" s="15"/>
      <c r="D35" s="15"/>
      <c r="E35" s="15"/>
      <c r="F35" s="15"/>
      <c r="G35" s="15"/>
      <c r="H35" s="15"/>
      <c r="I35" s="16"/>
    </row>
    <row r="36" spans="1:9" x14ac:dyDescent="0.25">
      <c r="A36" s="12" t="s">
        <v>32</v>
      </c>
      <c r="B36" s="12"/>
      <c r="C36" s="12"/>
      <c r="D36" s="12"/>
      <c r="E36" s="12"/>
      <c r="F36" s="12"/>
      <c r="G36" s="2">
        <v>4</v>
      </c>
      <c r="H36" s="4"/>
      <c r="I36" s="6">
        <f>G36*H36</f>
        <v>0</v>
      </c>
    </row>
    <row r="37" spans="1:9" x14ac:dyDescent="0.25">
      <c r="A37" s="12" t="s">
        <v>33</v>
      </c>
      <c r="B37" s="12"/>
      <c r="C37" s="12"/>
      <c r="D37" s="12"/>
      <c r="E37" s="12"/>
      <c r="F37" s="12"/>
      <c r="G37" s="3">
        <v>5</v>
      </c>
      <c r="H37" s="5"/>
      <c r="I37" s="6">
        <f t="shared" ref="I37:I38" si="6">G37*H37</f>
        <v>0</v>
      </c>
    </row>
    <row r="38" spans="1:9" x14ac:dyDescent="0.25">
      <c r="A38" s="12" t="s">
        <v>34</v>
      </c>
      <c r="B38" s="12"/>
      <c r="C38" s="12"/>
      <c r="D38" s="12"/>
      <c r="E38" s="12"/>
      <c r="F38" s="12"/>
      <c r="G38" s="3">
        <v>2</v>
      </c>
      <c r="H38" s="5"/>
      <c r="I38" s="6">
        <f t="shared" si="6"/>
        <v>0</v>
      </c>
    </row>
    <row r="39" spans="1:9" x14ac:dyDescent="0.25">
      <c r="A39" s="12" t="s">
        <v>35</v>
      </c>
      <c r="B39" s="12"/>
      <c r="C39" s="12"/>
      <c r="D39" s="12"/>
      <c r="E39" s="12"/>
      <c r="F39" s="12"/>
      <c r="G39" s="2">
        <v>2.5</v>
      </c>
      <c r="H39" s="4"/>
      <c r="I39" s="6">
        <f>G39*H39</f>
        <v>0</v>
      </c>
    </row>
    <row r="40" spans="1:9" x14ac:dyDescent="0.25">
      <c r="A40" s="12" t="s">
        <v>36</v>
      </c>
      <c r="B40" s="12"/>
      <c r="C40" s="12"/>
      <c r="D40" s="12"/>
      <c r="E40" s="12"/>
      <c r="F40" s="12"/>
      <c r="G40" s="3">
        <v>1.5</v>
      </c>
      <c r="H40" s="5"/>
      <c r="I40" s="6">
        <f t="shared" ref="I40" si="7">G40*H40</f>
        <v>0</v>
      </c>
    </row>
    <row r="41" spans="1:9" ht="15.75" thickBot="1" x14ac:dyDescent="0.3">
      <c r="A41" s="12" t="s">
        <v>37</v>
      </c>
      <c r="B41" s="12"/>
      <c r="C41" s="12"/>
      <c r="D41" s="12"/>
      <c r="E41" s="12"/>
      <c r="F41" s="12"/>
      <c r="G41" s="3">
        <v>2.5</v>
      </c>
      <c r="H41" s="5"/>
      <c r="I41" s="6">
        <f t="shared" ref="I41" si="8">G41*H41</f>
        <v>0</v>
      </c>
    </row>
    <row r="42" spans="1:9" ht="15.75" thickBot="1" x14ac:dyDescent="0.3">
      <c r="A42" s="14" t="s">
        <v>53</v>
      </c>
      <c r="B42" s="15"/>
      <c r="C42" s="15"/>
      <c r="D42" s="15"/>
      <c r="E42" s="15"/>
      <c r="F42" s="15"/>
      <c r="G42" s="15"/>
      <c r="H42" s="15"/>
      <c r="I42" s="16"/>
    </row>
    <row r="43" spans="1:9" x14ac:dyDescent="0.25">
      <c r="A43" s="12" t="s">
        <v>54</v>
      </c>
      <c r="B43" s="12"/>
      <c r="C43" s="12"/>
      <c r="D43" s="12"/>
      <c r="E43" s="12"/>
      <c r="F43" s="12"/>
      <c r="G43" s="2">
        <v>0.5</v>
      </c>
      <c r="H43" s="4"/>
      <c r="I43" s="6">
        <f>G43*H43</f>
        <v>0</v>
      </c>
    </row>
    <row r="44" spans="1:9" x14ac:dyDescent="0.25">
      <c r="A44" s="12" t="s">
        <v>58</v>
      </c>
      <c r="B44" s="12"/>
      <c r="C44" s="12"/>
      <c r="D44" s="12"/>
      <c r="E44" s="12"/>
      <c r="F44" s="12"/>
      <c r="G44" s="3">
        <v>2.5</v>
      </c>
      <c r="H44" s="5"/>
      <c r="I44" s="6">
        <f t="shared" ref="I44" si="9">G44*H44</f>
        <v>0</v>
      </c>
    </row>
    <row r="45" spans="1:9" x14ac:dyDescent="0.25">
      <c r="A45" s="12" t="s">
        <v>55</v>
      </c>
      <c r="B45" s="12"/>
      <c r="C45" s="12"/>
      <c r="D45" s="12"/>
      <c r="E45" s="12"/>
      <c r="F45" s="12"/>
      <c r="G45" s="3">
        <v>2</v>
      </c>
      <c r="H45" s="5"/>
      <c r="I45" s="6">
        <f t="shared" ref="I45" si="10">G45*H45</f>
        <v>0</v>
      </c>
    </row>
    <row r="46" spans="1:9" x14ac:dyDescent="0.25">
      <c r="A46" s="12" t="s">
        <v>56</v>
      </c>
      <c r="B46" s="12"/>
      <c r="C46" s="12"/>
      <c r="D46" s="12"/>
      <c r="E46" s="12"/>
      <c r="F46" s="12"/>
      <c r="G46" s="2">
        <v>1</v>
      </c>
      <c r="H46" s="4"/>
      <c r="I46" s="6">
        <f>G46*H46</f>
        <v>0</v>
      </c>
    </row>
    <row r="47" spans="1:9" x14ac:dyDescent="0.25">
      <c r="A47" s="12" t="s">
        <v>57</v>
      </c>
      <c r="B47" s="12"/>
      <c r="C47" s="12"/>
      <c r="D47" s="12"/>
      <c r="E47" s="12"/>
      <c r="F47" s="12"/>
      <c r="G47" s="3">
        <v>1</v>
      </c>
      <c r="H47" s="5"/>
      <c r="I47" s="6">
        <f t="shared" ref="I47:I48" si="11">G47*H47</f>
        <v>0</v>
      </c>
    </row>
    <row r="48" spans="1:9" x14ac:dyDescent="0.25">
      <c r="A48" s="12" t="s">
        <v>59</v>
      </c>
      <c r="B48" s="12"/>
      <c r="C48" s="12"/>
      <c r="D48" s="12"/>
      <c r="E48" s="12"/>
      <c r="F48" s="12"/>
      <c r="G48" s="3">
        <v>1.5</v>
      </c>
      <c r="H48" s="5"/>
      <c r="I48" s="6">
        <f t="shared" si="11"/>
        <v>0</v>
      </c>
    </row>
    <row r="49" spans="1:9" x14ac:dyDescent="0.25">
      <c r="A49" s="17" t="s">
        <v>19</v>
      </c>
      <c r="B49" s="18"/>
      <c r="C49" s="18"/>
      <c r="D49" s="18"/>
      <c r="E49" s="18"/>
      <c r="F49" s="18"/>
      <c r="G49" s="18"/>
      <c r="H49" s="19"/>
      <c r="I49" s="6">
        <f>SUM(I21:I23,I25:I34,I36:I41,I43:I48)</f>
        <v>0</v>
      </c>
    </row>
    <row r="50" spans="1:9" ht="15" customHeight="1" thickBot="1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ht="15" customHeight="1" thickBot="1" x14ac:dyDescent="0.3">
      <c r="A51" s="20" t="s">
        <v>38</v>
      </c>
      <c r="B51" s="21"/>
      <c r="C51" s="21"/>
      <c r="D51" s="21"/>
      <c r="E51" s="21"/>
      <c r="F51" s="22"/>
      <c r="G51" s="1" t="s">
        <v>6</v>
      </c>
      <c r="H51" s="1" t="s">
        <v>15</v>
      </c>
      <c r="I51" s="1" t="s">
        <v>7</v>
      </c>
    </row>
    <row r="52" spans="1:9" ht="15" customHeight="1" x14ac:dyDescent="0.25">
      <c r="A52" s="23" t="s">
        <v>46</v>
      </c>
      <c r="B52" s="24"/>
      <c r="C52" s="24"/>
      <c r="D52" s="24"/>
      <c r="E52" s="24"/>
      <c r="F52" s="25"/>
      <c r="G52" s="2">
        <v>0.5</v>
      </c>
      <c r="H52" s="4"/>
      <c r="I52" s="6">
        <f>G52*H52</f>
        <v>0</v>
      </c>
    </row>
    <row r="53" spans="1:9" x14ac:dyDescent="0.25">
      <c r="A53" s="26" t="s">
        <v>47</v>
      </c>
      <c r="B53" s="27"/>
      <c r="C53" s="27"/>
      <c r="D53" s="27"/>
      <c r="E53" s="27"/>
      <c r="F53" s="28"/>
      <c r="G53" s="3">
        <v>0.5</v>
      </c>
      <c r="H53" s="4"/>
      <c r="I53" s="6">
        <f t="shared" ref="I53:I55" si="12">G53*H53</f>
        <v>0</v>
      </c>
    </row>
    <row r="54" spans="1:9" x14ac:dyDescent="0.25">
      <c r="A54" s="13" t="s">
        <v>48</v>
      </c>
      <c r="B54" s="13"/>
      <c r="C54" s="13"/>
      <c r="D54" s="13"/>
      <c r="E54" s="13"/>
      <c r="F54" s="13"/>
      <c r="G54" s="3">
        <v>2</v>
      </c>
      <c r="H54" s="5"/>
      <c r="I54" s="6">
        <f t="shared" si="12"/>
        <v>0</v>
      </c>
    </row>
    <row r="55" spans="1:9" x14ac:dyDescent="0.25">
      <c r="A55" s="13" t="s">
        <v>49</v>
      </c>
      <c r="B55" s="13"/>
      <c r="C55" s="13"/>
      <c r="D55" s="13"/>
      <c r="E55" s="13"/>
      <c r="F55" s="13"/>
      <c r="G55" s="3">
        <v>1</v>
      </c>
      <c r="H55" s="5"/>
      <c r="I55" s="6">
        <f t="shared" si="12"/>
        <v>0</v>
      </c>
    </row>
    <row r="56" spans="1:9" x14ac:dyDescent="0.25">
      <c r="A56" s="12" t="s">
        <v>50</v>
      </c>
      <c r="B56" s="12"/>
      <c r="C56" s="12"/>
      <c r="D56" s="12"/>
      <c r="E56" s="12"/>
      <c r="F56" s="12"/>
      <c r="G56" s="2">
        <v>2.5</v>
      </c>
      <c r="H56" s="4"/>
      <c r="I56" s="6">
        <f>G56*H56</f>
        <v>0</v>
      </c>
    </row>
    <row r="57" spans="1:9" x14ac:dyDescent="0.25">
      <c r="A57" s="13" t="s">
        <v>60</v>
      </c>
      <c r="B57" s="13"/>
      <c r="C57" s="13"/>
      <c r="D57" s="13"/>
      <c r="E57" s="13"/>
      <c r="F57" s="13"/>
      <c r="G57" s="3">
        <v>1.5</v>
      </c>
      <c r="H57" s="5"/>
      <c r="I57" s="6">
        <f t="shared" ref="I57:I59" si="13">G57*H57</f>
        <v>0</v>
      </c>
    </row>
    <row r="58" spans="1:9" x14ac:dyDescent="0.25">
      <c r="A58" s="13" t="s">
        <v>51</v>
      </c>
      <c r="B58" s="13"/>
      <c r="C58" s="13"/>
      <c r="D58" s="13"/>
      <c r="E58" s="13"/>
      <c r="F58" s="13"/>
      <c r="G58" s="3">
        <v>3</v>
      </c>
      <c r="H58" s="5"/>
      <c r="I58" s="6">
        <f t="shared" si="13"/>
        <v>0</v>
      </c>
    </row>
    <row r="59" spans="1:9" x14ac:dyDescent="0.25">
      <c r="A59" s="13" t="s">
        <v>52</v>
      </c>
      <c r="B59" s="13"/>
      <c r="C59" s="13"/>
      <c r="D59" s="13"/>
      <c r="E59" s="13"/>
      <c r="F59" s="13"/>
      <c r="G59" s="3">
        <v>2</v>
      </c>
      <c r="H59" s="5"/>
      <c r="I59" s="6">
        <f t="shared" si="13"/>
        <v>0</v>
      </c>
    </row>
    <row r="60" spans="1:9" x14ac:dyDescent="0.25">
      <c r="A60" s="17" t="s">
        <v>19</v>
      </c>
      <c r="B60" s="18"/>
      <c r="C60" s="18"/>
      <c r="D60" s="18"/>
      <c r="E60" s="18"/>
      <c r="F60" s="18"/>
      <c r="G60" s="18"/>
      <c r="H60" s="19"/>
      <c r="I60" s="6">
        <f>SUM(I52:I59)</f>
        <v>0</v>
      </c>
    </row>
    <row r="61" spans="1:9" ht="15.75" thickBot="1" x14ac:dyDescent="0.3">
      <c r="A61" s="8"/>
      <c r="B61" s="8"/>
      <c r="C61" s="8"/>
      <c r="D61" s="8"/>
      <c r="E61" s="8"/>
      <c r="F61" s="8"/>
      <c r="G61" s="8"/>
      <c r="H61" s="8"/>
      <c r="I61" s="8"/>
    </row>
    <row r="62" spans="1:9" ht="15.75" thickBot="1" x14ac:dyDescent="0.3">
      <c r="A62" s="32" t="s">
        <v>39</v>
      </c>
      <c r="B62" s="33"/>
      <c r="C62" s="33"/>
      <c r="D62" s="33"/>
      <c r="E62" s="33"/>
      <c r="F62" s="34"/>
      <c r="G62" s="1" t="s">
        <v>6</v>
      </c>
      <c r="H62" s="1" t="s">
        <v>15</v>
      </c>
      <c r="I62" s="1" t="s">
        <v>7</v>
      </c>
    </row>
    <row r="63" spans="1:9" x14ac:dyDescent="0.25">
      <c r="A63" s="12" t="s">
        <v>41</v>
      </c>
      <c r="B63" s="12"/>
      <c r="C63" s="12"/>
      <c r="D63" s="12"/>
      <c r="E63" s="12"/>
      <c r="F63" s="12"/>
      <c r="G63" s="2">
        <v>0.2</v>
      </c>
      <c r="H63" s="4"/>
      <c r="I63" s="6">
        <f>G63*H63</f>
        <v>0</v>
      </c>
    </row>
    <row r="64" spans="1:9" x14ac:dyDescent="0.25">
      <c r="A64" s="13" t="s">
        <v>42</v>
      </c>
      <c r="B64" s="13"/>
      <c r="C64" s="13"/>
      <c r="D64" s="13"/>
      <c r="E64" s="13"/>
      <c r="F64" s="13"/>
      <c r="G64" s="3">
        <v>0.25</v>
      </c>
      <c r="H64" s="5"/>
      <c r="I64" s="6">
        <f t="shared" ref="I64:I66" si="14">G64*H64</f>
        <v>0</v>
      </c>
    </row>
    <row r="65" spans="1:9" x14ac:dyDescent="0.25">
      <c r="A65" s="13" t="s">
        <v>43</v>
      </c>
      <c r="B65" s="13"/>
      <c r="C65" s="13"/>
      <c r="D65" s="13"/>
      <c r="E65" s="13"/>
      <c r="F65" s="13"/>
      <c r="G65" s="3">
        <v>0.5</v>
      </c>
      <c r="H65" s="5"/>
      <c r="I65" s="6">
        <f t="shared" si="14"/>
        <v>0</v>
      </c>
    </row>
    <row r="66" spans="1:9" x14ac:dyDescent="0.25">
      <c r="A66" s="13" t="s">
        <v>44</v>
      </c>
      <c r="B66" s="13"/>
      <c r="C66" s="13"/>
      <c r="D66" s="13"/>
      <c r="E66" s="13"/>
      <c r="F66" s="13"/>
      <c r="G66" s="3">
        <v>0.8</v>
      </c>
      <c r="H66" s="5"/>
      <c r="I66" s="6">
        <f t="shared" si="14"/>
        <v>0</v>
      </c>
    </row>
    <row r="67" spans="1:9" x14ac:dyDescent="0.25">
      <c r="A67" s="12" t="s">
        <v>45</v>
      </c>
      <c r="B67" s="12"/>
      <c r="C67" s="12"/>
      <c r="D67" s="12"/>
      <c r="E67" s="12"/>
      <c r="F67" s="12"/>
      <c r="G67" s="2">
        <v>1</v>
      </c>
      <c r="H67" s="4"/>
      <c r="I67" s="6">
        <f>G67*H67</f>
        <v>0</v>
      </c>
    </row>
    <row r="68" spans="1:9" x14ac:dyDescent="0.25">
      <c r="A68" s="17" t="s">
        <v>19</v>
      </c>
      <c r="B68" s="18"/>
      <c r="C68" s="18"/>
      <c r="D68" s="18"/>
      <c r="E68" s="18"/>
      <c r="F68" s="18"/>
      <c r="G68" s="18"/>
      <c r="H68" s="19"/>
      <c r="I68" s="6">
        <f>SUM(I63:I67)</f>
        <v>0</v>
      </c>
    </row>
    <row r="69" spans="1:9" ht="15" customHeight="1" thickBot="1" x14ac:dyDescent="0.3">
      <c r="A69" s="8"/>
      <c r="B69" s="8"/>
      <c r="C69" s="8"/>
      <c r="D69" s="8"/>
      <c r="E69" s="8"/>
      <c r="F69" s="8"/>
      <c r="G69" s="8"/>
      <c r="H69" s="8"/>
      <c r="I69" s="8"/>
    </row>
    <row r="70" spans="1:9" ht="15.75" customHeight="1" thickBot="1" x14ac:dyDescent="0.3">
      <c r="A70" s="29" t="s">
        <v>40</v>
      </c>
      <c r="B70" s="30"/>
      <c r="C70" s="30"/>
      <c r="D70" s="30"/>
      <c r="E70" s="30"/>
      <c r="F70" s="30"/>
      <c r="G70" s="30"/>
      <c r="H70" s="31"/>
      <c r="I70" s="7">
        <f>SUM(I17,I49,I60,I68)</f>
        <v>0</v>
      </c>
    </row>
  </sheetData>
  <sheetProtection algorithmName="SHA-512" hashValue="CKYwwvZaXRWbAvd8/O67VzHFlgNHaVXWs3tAh96jKVo51yPnsd5aD14yJ3/zo1dI3fNq/xkDukwuMTNnl92Gsw==" saltValue="DVTmwSyuro3w177X2vi7Og==" spinCount="100000" sheet="1" objects="1" scenarios="1"/>
  <mergeCells count="72">
    <mergeCell ref="A1:I2"/>
    <mergeCell ref="A3:I3"/>
    <mergeCell ref="A5:I5"/>
    <mergeCell ref="A7:I7"/>
    <mergeCell ref="A8:B8"/>
    <mergeCell ref="C8:I8"/>
    <mergeCell ref="A16:F16"/>
    <mergeCell ref="A13:F13"/>
    <mergeCell ref="A14:F14"/>
    <mergeCell ref="A15:F15"/>
    <mergeCell ref="A9:B9"/>
    <mergeCell ref="C9:I9"/>
    <mergeCell ref="A10:B10"/>
    <mergeCell ref="C10:I10"/>
    <mergeCell ref="A12:F12"/>
    <mergeCell ref="A33:F33"/>
    <mergeCell ref="A17:H17"/>
    <mergeCell ref="A24:I24"/>
    <mergeCell ref="A25:F25"/>
    <mergeCell ref="A26:F26"/>
    <mergeCell ref="A27:F27"/>
    <mergeCell ref="A19:F19"/>
    <mergeCell ref="A21:F21"/>
    <mergeCell ref="A22:F22"/>
    <mergeCell ref="A23:F23"/>
    <mergeCell ref="A20:I20"/>
    <mergeCell ref="A28:F28"/>
    <mergeCell ref="A29:F29"/>
    <mergeCell ref="A30:F30"/>
    <mergeCell ref="A31:F31"/>
    <mergeCell ref="A32:F32"/>
    <mergeCell ref="A68:H68"/>
    <mergeCell ref="A70:H70"/>
    <mergeCell ref="A69:I69"/>
    <mergeCell ref="A62:F62"/>
    <mergeCell ref="A63:F63"/>
    <mergeCell ref="A64:F64"/>
    <mergeCell ref="A65:F65"/>
    <mergeCell ref="A66:F66"/>
    <mergeCell ref="A67:F67"/>
    <mergeCell ref="A61:I61"/>
    <mergeCell ref="A48:F48"/>
    <mergeCell ref="A44:F44"/>
    <mergeCell ref="A42:I42"/>
    <mergeCell ref="A43:F43"/>
    <mergeCell ref="A54:F54"/>
    <mergeCell ref="A55:F55"/>
    <mergeCell ref="A60:H60"/>
    <mergeCell ref="A56:F56"/>
    <mergeCell ref="A57:F57"/>
    <mergeCell ref="A58:F58"/>
    <mergeCell ref="A59:F59"/>
    <mergeCell ref="A49:H49"/>
    <mergeCell ref="A51:F51"/>
    <mergeCell ref="A52:F52"/>
    <mergeCell ref="A53:F53"/>
    <mergeCell ref="A50:I50"/>
    <mergeCell ref="A18:I18"/>
    <mergeCell ref="A11:I11"/>
    <mergeCell ref="A6:I6"/>
    <mergeCell ref="A4:I4"/>
    <mergeCell ref="A40:F40"/>
    <mergeCell ref="A41:F41"/>
    <mergeCell ref="A45:F45"/>
    <mergeCell ref="A46:F46"/>
    <mergeCell ref="A47:F47"/>
    <mergeCell ref="A34:F34"/>
    <mergeCell ref="A35:I35"/>
    <mergeCell ref="A36:F36"/>
    <mergeCell ref="A37:F37"/>
    <mergeCell ref="A38:F38"/>
    <mergeCell ref="A39:F39"/>
  </mergeCells>
  <dataValidations count="2">
    <dataValidation type="decimal" allowBlank="1" showInputMessage="1" showErrorMessage="1" sqref="I21:I23 I13:I17 I25:I34 I63:I68 I52:I60 I36:I41 I43 I45:I49" xr:uid="{00000000-0002-0000-0000-000000000000}">
      <formula1>0</formula1>
      <formula2>5</formula2>
    </dataValidation>
    <dataValidation type="decimal" allowBlank="1" showInputMessage="1" showErrorMessage="1" sqref="I44" xr:uid="{00000000-0002-0000-0000-000001000000}">
      <formula1>0</formula1>
      <formula2>10</formula2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Planilha2!$A$1:$A$4</xm:f>
          </x14:formula1>
          <xm:sqref>H44 H48 H56 H57 H59</xm:sqref>
        </x14:dataValidation>
        <x14:dataValidation type="list" allowBlank="1" showInputMessage="1" showErrorMessage="1" xr:uid="{00000000-0002-0000-0000-000003000000}">
          <x14:formula1>
            <xm:f>Planilha2!$A$1:$A$8</xm:f>
          </x14:formula1>
          <xm:sqref>H52:H53</xm:sqref>
        </x14:dataValidation>
        <x14:dataValidation type="list" allowBlank="1" showInputMessage="1" showErrorMessage="1" xr:uid="{00000000-0002-0000-0000-000004000000}">
          <x14:formula1>
            <xm:f>Planilha2!$A$1:$A$3</xm:f>
          </x14:formula1>
          <xm:sqref>H54</xm:sqref>
        </x14:dataValidation>
        <x14:dataValidation type="list" allowBlank="1" showInputMessage="1" showErrorMessage="1" xr:uid="{00000000-0002-0000-0000-000005000000}">
          <x14:formula1>
            <xm:f>Planilha2!$A$1:$A$5</xm:f>
          </x14:formula1>
          <xm:sqref>H55 H58 H63 H64 H66</xm:sqref>
        </x14:dataValidation>
        <x14:dataValidation type="list" allowBlank="1" showInputMessage="1" showErrorMessage="1" xr:uid="{00000000-0002-0000-0000-000006000000}">
          <x14:formula1>
            <xm:f>Planilha2!$A$1:$A$6</xm:f>
          </x14:formula1>
          <xm:sqref>H65</xm:sqref>
        </x14:dataValidation>
        <x14:dataValidation type="list" allowBlank="1" showInputMessage="1" showErrorMessage="1" xr:uid="{00000000-0002-0000-0000-000007000000}">
          <x14:formula1>
            <xm:f>Planilha2!$A$1:$A$10</xm:f>
          </x14:formula1>
          <xm:sqref>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J23" sqref="J2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</sheetData>
  <sheetProtection algorithmName="SHA-512" hashValue="eWDWQJrtQ+N0UVdZhPDBkDw8jx3gueRL0a6ysyH+jLSWc0gMH2sio+tp99t3S0VRwvt+DFcNNNKVXRTNXiEN8w==" saltValue="Sr38vgYIdjLc0h/UEMWRJg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Avaliador</dc:creator>
  <cp:lastModifiedBy>Publicações</cp:lastModifiedBy>
  <cp:lastPrinted>2019-09-02T12:52:34Z</cp:lastPrinted>
  <dcterms:created xsi:type="dcterms:W3CDTF">2019-09-02T11:18:48Z</dcterms:created>
  <dcterms:modified xsi:type="dcterms:W3CDTF">2025-11-24T11:13:52Z</dcterms:modified>
</cp:coreProperties>
</file>