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25653B7F-F358-4F05-B519-B9E8137294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/>
  <c r="I40" i="1" s="1"/>
  <c r="G37" i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I30" i="1" s="1"/>
  <c r="C29" i="1"/>
  <c r="F27" i="1" s="1"/>
  <c r="C24" i="1"/>
  <c r="F24" i="1" s="1"/>
  <c r="C23" i="1"/>
  <c r="C21" i="1"/>
  <c r="F16" i="1"/>
  <c r="I16" i="1" s="1"/>
  <c r="F13" i="1"/>
  <c r="I13" i="1" s="1"/>
  <c r="F10" i="1"/>
  <c r="I10" i="1" s="1"/>
  <c r="C10" i="1"/>
  <c r="C4" i="1"/>
  <c r="F4" i="1" s="1"/>
  <c r="I24" i="1" l="1"/>
  <c r="G24" i="1"/>
  <c r="H24" i="1"/>
  <c r="I27" i="1"/>
  <c r="H27" i="1"/>
  <c r="G27" i="1"/>
  <c r="G30" i="1"/>
  <c r="G40" i="1"/>
  <c r="F21" i="1"/>
  <c r="G4" i="1"/>
  <c r="I4" i="1"/>
  <c r="H4" i="1"/>
  <c r="I21" i="1"/>
  <c r="H21" i="1"/>
  <c r="G21" i="1"/>
  <c r="G10" i="1"/>
  <c r="G16" i="1"/>
  <c r="C9" i="1"/>
  <c r="F7" i="1" s="1"/>
  <c r="H10" i="1"/>
  <c r="H13" i="1"/>
  <c r="H16" i="1"/>
  <c r="H30" i="1"/>
  <c r="H37" i="1"/>
  <c r="H40" i="1"/>
  <c r="G13" i="1"/>
  <c r="G7" i="1" l="1"/>
  <c r="I7" i="1"/>
  <c r="H7" i="1"/>
</calcChain>
</file>

<file path=xl/sharedStrings.xml><?xml version="1.0" encoding="utf-8"?>
<sst xmlns="http://schemas.openxmlformats.org/spreadsheetml/2006/main" count="110" uniqueCount="75">
  <si>
    <t xml:space="preserve">CONJUNTO DE INDICADORES ACADEMICOS: </t>
  </si>
  <si>
    <t>Curso de ENGENHARIA CIVIL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</si>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</sst>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99+14</f>
        <v>113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2.2599999999999998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50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0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113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0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</v>
      </c>
      <c r="G10" s="23" t="str">
        <f>IF(F10="&lt;&lt;inserir na coluna DADOS","?",IF(F10&gt;D12,"/"," "))</f>
        <v xml:space="preserve"> 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>\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50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v>0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1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100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42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0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0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v>0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42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0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0+4</f>
        <v>4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42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14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3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7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0.16666666666666666</v>
      </c>
      <c r="G27" s="23" t="str">
        <f>IF(F27="&lt;&lt;inserir na coluna DADOS","?",IF(F27&gt;D29,"/"," "))</f>
        <v xml:space="preserve"> 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>\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42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3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0.5</v>
      </c>
      <c r="G30" s="23" t="str">
        <f>IF(F30="&lt;&lt;inserir na coluna DADOS","?",IF(F30&gt;D32,"/"," "))</f>
        <v xml:space="preserve"> </v>
      </c>
      <c r="H30" s="23" t="str">
        <f>IF(F30="&lt;&lt;inserir na coluna DADOS","?",IF(F30=D32,"__"," "))</f>
        <v>__</v>
      </c>
      <c r="I30" s="23" t="str">
        <f>IF(F30="&lt;&lt;inserir na coluna DADOS","?",IF(F30&lt;D32,"\"," "))</f>
        <v xml:space="preserve"> 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6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 t="s">
        <v>18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 t="s">
        <v>18</v>
      </c>
      <c r="G34" s="6" t="str">
        <f t="shared" ref="G34:G35" si="0">IF(COUNTBLANK(F34)=1,"?",IF(F34&gt;3,"/"," "))</f>
        <v>/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 t="s">
        <v>18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3</v>
      </c>
      <c r="G36" s="6" t="str">
        <f>IF(COUNTBLANK(F36)=1,"?",IF(F36&gt;3,"/"," "))</f>
        <v xml:space="preserve"> </v>
      </c>
      <c r="H36" s="6" t="str">
        <f>IF(COUNTBLANK(F36)=1,"?",IF(F36=3,"__"," "))</f>
        <v>__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0</v>
      </c>
      <c r="D37" s="18" t="s">
        <v>67</v>
      </c>
      <c r="E37" s="18" t="s">
        <v>68</v>
      </c>
      <c r="F37" s="25">
        <f>IF(OR(COUNTBLANK(C37)=1,COUNTBLANK(C39)=1),"&lt;&lt;inserir na coluna DADOS",IF(AND(C37=0,C39=0),0,IFERROR(C37/C39,"&lt;&lt;inserir na coluna DADOS")))</f>
        <v>0</v>
      </c>
      <c r="G37" s="23" t="str">
        <f>IF(F37="&lt;&lt;inserir na coluna DADOS","?",IF(F37&gt;D39,"/"," "))</f>
        <v xml:space="preserve"> 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>\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v>0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18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0.42857142857142855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42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2025-02-13T13:26:15Z</dcterms:modified>
</cp:coreProperties>
</file>