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9E70BA29-24EC-4B94-B394-5FCD067844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F37" i="1"/>
  <c r="G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G30" i="1" s="1"/>
  <c r="C24" i="1"/>
  <c r="C42" i="1" s="1"/>
  <c r="F40" i="1" s="1"/>
  <c r="C23" i="1"/>
  <c r="C21" i="1"/>
  <c r="C18" i="1"/>
  <c r="F16" i="1" s="1"/>
  <c r="C13" i="1"/>
  <c r="F13" i="1" s="1"/>
  <c r="C10" i="1"/>
  <c r="F10" i="1" s="1"/>
  <c r="I10" i="1" s="1"/>
  <c r="C4" i="1"/>
  <c r="C9" i="1" s="1"/>
  <c r="F7" i="1" s="1"/>
  <c r="H16" i="1" l="1"/>
  <c r="I16" i="1"/>
  <c r="H37" i="1"/>
  <c r="F21" i="1"/>
  <c r="I21" i="1" s="1"/>
  <c r="H30" i="1"/>
  <c r="I37" i="1"/>
  <c r="I30" i="1"/>
  <c r="I40" i="1"/>
  <c r="G40" i="1"/>
  <c r="H40" i="1"/>
  <c r="H13" i="1"/>
  <c r="G13" i="1"/>
  <c r="I13" i="1"/>
  <c r="G7" i="1"/>
  <c r="I7" i="1"/>
  <c r="H7" i="1"/>
  <c r="G10" i="1"/>
  <c r="F24" i="1"/>
  <c r="F4" i="1"/>
  <c r="H10" i="1"/>
  <c r="C29" i="1"/>
  <c r="F27" i="1" s="1"/>
  <c r="G16" i="1"/>
  <c r="H21" i="1" l="1"/>
  <c r="G21" i="1"/>
  <c r="G4" i="1"/>
  <c r="I4" i="1"/>
  <c r="H4" i="1"/>
  <c r="H24" i="1"/>
  <c r="G24" i="1"/>
  <c r="I24" i="1"/>
  <c r="H27" i="1"/>
  <c r="G27" i="1"/>
  <c r="I27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<sst xmlns="http://schemas.openxmlformats.org/spreadsheetml/2006/main" count="107" uniqueCount="75">
  <si>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</si>
  <si>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CIÊNCIAS CONTÁBEIS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</si>
  <si>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</si>
  <si>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</si>
  <si>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</si>
  <si>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</si>
  <si>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</si>
  <si>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</si>
  <si>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</si>
  <si>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</si>
  <si>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</si>
  <si>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</si>
  <si>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</si>
  <si>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</si>
  <si>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</si>
  <si>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</si>
  <si>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</si>
  <si>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</si>
  <si>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</si>
  <si>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</si>
  <si>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</si>
  <si>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</si>
  <si>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</si>
  <si>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</si>
  <si>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</si>
  <si>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</si>
  <si>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</si>
  <si>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</si>
  <si>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</si>
  <si>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</si>
  <si>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</si>
  <si>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</si>
  <si>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</si>
  <si>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</si>
  <si>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</si>
  <si>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</si>
  <si>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</si>
  <si>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</si>
  <si>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</si>
  <si>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</si>
  <si>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</si>
  <si>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</si>
  <si>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</si>
  <si>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</si>
  <si>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</si>
  <si>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</si>
  <si>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</si>
  <si>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</si>
  <si>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</si>
  <si>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</si>
  <si>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</si>
  <si>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</si>
  <si>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</si>
  <si>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</si>
  <si>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</si>
  <si>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</si>
  <si>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</si>
  <si>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</si>
  <si>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</si>
  <si>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</si>
  <si>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</si>
  <si>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</si>
  <si>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</si>
  <si>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</si>
  <si>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IGC – Índice Geral de Cursos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</si>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</sst>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49+18</f>
        <v>67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1.34</v>
      </c>
      <c r="G4" s="23" t="str">
        <f>IF(F4="&lt;&lt;inserir na coluna DADOS","?",IF(F4&gt;D6,"/"," "))</f>
        <v xml:space="preserve"> 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>\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50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18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0.26865671641791045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67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18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0.36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>\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50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13+18</f>
        <v>31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0.69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100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77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0.10144927536231885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19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18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69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18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0.5625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19+13</f>
        <v>32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69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13.8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5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/>
      <c r="D27" s="24" t="s">
        <v>15</v>
      </c>
      <c r="E27" s="18" t="s">
        <v>52</v>
      </c>
      <c r="F27" s="21" t="str">
        <f>IF(OR(COUNTBLANK(C27)=1,COUNTBLANK(C29)=1),"&lt;&lt;inserir na coluna DADOS",IFERROR(C27/C29,"&lt;&lt;inserir na coluna DADOS"))</f>
        <v>&lt;&lt;inserir na coluna DADOS</v>
      </c>
      <c r="G27" s="23" t="str">
        <f>IF(F27="&lt;&lt;inserir na coluna DADOS","?",IF(F27&gt;D29,"/"," "))</f>
        <v>?</v>
      </c>
      <c r="H27" s="23" t="str">
        <f>IF(F27="&lt;&lt;inserir na coluna DADOS","?",IF(F27=D29,"__"," "))</f>
        <v>?</v>
      </c>
      <c r="I27" s="23" t="str">
        <f>IF(F27="&lt;&lt;inserir na coluna DADOS","?",IF(F27&lt;D29,"\"," "))</f>
        <v>?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C24</f>
        <v>69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/>
      <c r="D30" s="24" t="s">
        <v>15</v>
      </c>
      <c r="E30" s="18" t="s">
        <v>55</v>
      </c>
      <c r="F30" s="21" t="str">
        <f>IF(OR(COUNTBLANK(C30)=1,COUNTBLANK(C32)=1),"&lt;&lt;inserir na coluna DADOS",IFERROR(C30/C32,"&lt;&lt;inserir na coluna DADOS"))</f>
        <v>&lt;&lt;inserir na coluna DADOS</v>
      </c>
      <c r="G30" s="23" t="str">
        <f>IF(F30="&lt;&lt;inserir na coluna DADOS","?",IF(F30&gt;D32,"/"," "))</f>
        <v>?</v>
      </c>
      <c r="H30" s="23" t="str">
        <f>IF(F30="&lt;&lt;inserir na coluna DADOS","?",IF(F30=D32,"__"," "))</f>
        <v>?</v>
      </c>
      <c r="I30" s="23" t="str">
        <f>IF(F30="&lt;&lt;inserir na coluna DADOS","?",IF(F30&lt;D32,"\"," "))</f>
        <v>?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5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3</v>
      </c>
      <c r="G33" s="6" t="str">
        <f>IF(COUNTBLANK(F33)=1,"?",IF(F33&gt;3,"/"," "))</f>
        <v xml:space="preserve"> </v>
      </c>
      <c r="H33" s="6" t="str">
        <f>IF(COUNTBLANK(F33)=1,"?",IF(F33=3,"__"," "))</f>
        <v>__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2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>\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/>
      <c r="D37" s="18" t="s">
        <v>67</v>
      </c>
      <c r="E37" s="18" t="s">
        <v>68</v>
      </c>
      <c r="F37" s="25" t="str">
        <f>IF(OR(COUNTBLANK(C37)=1,COUNTBLANK(C39)=1),"&lt;&lt;inserir na coluna DADOS",IFERROR(C37/C39,"&lt;&lt;inserir na coluna DADOS"))</f>
        <v>&lt;&lt;inserir na coluna DADOS</v>
      </c>
      <c r="G37" s="23" t="str">
        <f>IF(F37="&lt;&lt;inserir na coluna DADOS","?",IF(F37&gt;D39,"/"," "))</f>
        <v>?</v>
      </c>
      <c r="H37" s="23" t="str">
        <f>IF(F37="&lt;&lt;inserir na coluna DADOS","?",IF(F37=D39,"__"," "))</f>
        <v>?</v>
      </c>
      <c r="I37" s="23" t="str">
        <f>IF(F37="&lt;&lt;inserir na coluna DADOS","?",IF(F37&lt;D39,"\"," "))</f>
        <v>?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6+19</f>
        <v>25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/>
      <c r="D40" s="18" t="s">
        <v>67</v>
      </c>
      <c r="E40" s="19"/>
      <c r="F40" s="25" t="str">
        <f>IF(OR(COUNTBLANK(C40)=1,COUNTBLANK(C42)=1),"&lt;&lt;inserir na coluna DADOS",IFERROR(C40/C42,"&lt;&lt;inserir na coluna DADOS"))</f>
        <v>&lt;&lt;inserir na coluna DADOS</v>
      </c>
      <c r="G40" s="23" t="str">
        <f>IF(F40="&lt;&lt;inserir na coluna DADOS","?",IF(F40&gt;D42,"/"," "))</f>
        <v>?</v>
      </c>
      <c r="H40" s="23" t="str">
        <f>IF(F40="&lt;&lt;inserir na coluna DADOS","?",IF(F40=D42,"__"," "))</f>
        <v>?</v>
      </c>
      <c r="I40" s="23" t="str">
        <f>IF(F40="&lt;&lt;inserir na coluna DADOS","?",IF(F40&lt;D42,"\"," "))</f>
        <v>?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C24</f>
        <v>69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2025-02-13T13:24:48Z</dcterms:modified>
</cp:coreProperties>
</file>